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30" windowWidth="9270" windowHeight="3570"/>
  </bookViews>
  <sheets>
    <sheet name="Stats N-1" sheetId="1" r:id="rId1"/>
  </sheets>
  <calcPr calcId="124519"/>
</workbook>
</file>

<file path=xl/calcChain.xml><?xml version="1.0" encoding="utf-8"?>
<calcChain xmlns="http://schemas.openxmlformats.org/spreadsheetml/2006/main">
  <c r="E15" i="1"/>
  <c r="D13"/>
  <c r="D12"/>
  <c r="D11"/>
  <c r="D10"/>
  <c r="D9"/>
  <c r="D7"/>
  <c r="D4"/>
  <c r="D3"/>
  <c r="D15" s="1"/>
</calcChain>
</file>

<file path=xl/sharedStrings.xml><?xml version="1.0" encoding="utf-8"?>
<sst xmlns="http://schemas.openxmlformats.org/spreadsheetml/2006/main" count="30" uniqueCount="30">
  <si>
    <t>Compte</t>
  </si>
  <si>
    <t>Libellé</t>
  </si>
  <si>
    <t>411BOI</t>
  </si>
  <si>
    <t>LA BOITE A OUTILS</t>
  </si>
  <si>
    <t>411CAL</t>
  </si>
  <si>
    <t xml:space="preserve">CALLIEZ </t>
  </si>
  <si>
    <t>411CHA</t>
  </si>
  <si>
    <t xml:space="preserve">CHANTELLE </t>
  </si>
  <si>
    <t>411CRE</t>
  </si>
  <si>
    <t>CREBY</t>
  </si>
  <si>
    <t>411DER</t>
  </si>
  <si>
    <t>DERBHASSY SARL</t>
  </si>
  <si>
    <t>411HER</t>
  </si>
  <si>
    <t xml:space="preserve">JOURDAN </t>
  </si>
  <si>
    <t>411ILE</t>
  </si>
  <si>
    <t xml:space="preserve">RÉGION ÎLE-DE-FRANCE </t>
  </si>
  <si>
    <t>411LOM</t>
  </si>
  <si>
    <t>MAIRIE DE LOMME</t>
  </si>
  <si>
    <t>411MEL</t>
  </si>
  <si>
    <t>LE MELEZIN</t>
  </si>
  <si>
    <t>411MER</t>
  </si>
  <si>
    <t>LE MERMOZ</t>
  </si>
  <si>
    <t>411REN</t>
  </si>
  <si>
    <t>MAIRIE DE RENNES</t>
  </si>
  <si>
    <t>CATTEN</t>
  </si>
  <si>
    <t>CLIENTS COMPTOIRS</t>
  </si>
  <si>
    <t>Total général</t>
  </si>
  <si>
    <t>CATTC N-1</t>
  </si>
  <si>
    <t>EN COURS 
moyen N-1</t>
  </si>
  <si>
    <t>délai 
moyen N-1</t>
  </si>
</sst>
</file>

<file path=xl/styles.xml><?xml version="1.0" encoding="utf-8"?>
<styleSheet xmlns="http://schemas.openxmlformats.org/spreadsheetml/2006/main">
  <numFmts count="2">
    <numFmt numFmtId="43" formatCode="_-* #,##0.00\ _€_-;\-* #,##0.00\ _€_-;_-* &quot;-&quot;??\ _€_-;_-@_-"/>
    <numFmt numFmtId="168" formatCode="_-* #,##0\ [$€-40C]_-;\-* #,##0\ [$€-40C]_-;_-* &quot;-&quot;??\ [$€-40C]_-;_-@_-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2" fillId="0" borderId="0"/>
    <xf numFmtId="43" fontId="3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vertical="center"/>
    </xf>
    <xf numFmtId="0" fontId="1" fillId="0" borderId="1" xfId="0" applyNumberFormat="1" applyFont="1" applyBorder="1" applyAlignment="1" applyProtection="1">
      <alignment horizontal="center" vertical="center"/>
      <protection locked="0"/>
    </xf>
    <xf numFmtId="0" fontId="1" fillId="0" borderId="2" xfId="0" applyNumberFormat="1" applyFont="1" applyBorder="1" applyAlignment="1" applyProtection="1">
      <alignment horizontal="center" vertical="center"/>
      <protection locked="0"/>
    </xf>
    <xf numFmtId="0" fontId="0" fillId="0" borderId="1" xfId="0" applyBorder="1"/>
    <xf numFmtId="0" fontId="1" fillId="0" borderId="2" xfId="0" applyNumberFormat="1" applyFont="1" applyBorder="1" applyProtection="1">
      <protection locked="0"/>
    </xf>
    <xf numFmtId="0" fontId="0" fillId="0" borderId="4" xfId="0" applyNumberFormat="1" applyBorder="1" applyAlignment="1" applyProtection="1">
      <alignment horizontal="center"/>
      <protection locked="0"/>
    </xf>
    <xf numFmtId="0" fontId="0" fillId="0" borderId="4" xfId="0" applyBorder="1" applyAlignment="1">
      <alignment horizontal="center"/>
    </xf>
    <xf numFmtId="0" fontId="1" fillId="0" borderId="3" xfId="0" applyNumberFormat="1" applyFont="1" applyBorder="1" applyAlignment="1" applyProtection="1">
      <alignment horizontal="center"/>
      <protection locked="0"/>
    </xf>
    <xf numFmtId="168" fontId="1" fillId="0" borderId="2" xfId="2" applyNumberFormat="1" applyFont="1" applyBorder="1" applyProtection="1">
      <protection locked="0"/>
    </xf>
    <xf numFmtId="0" fontId="0" fillId="0" borderId="5" xfId="0" applyNumberFormat="1" applyBorder="1" applyProtection="1">
      <protection locked="0"/>
    </xf>
    <xf numFmtId="0" fontId="0" fillId="0" borderId="0" xfId="0" applyNumberFormat="1" applyBorder="1" applyProtection="1">
      <protection locked="0"/>
    </xf>
    <xf numFmtId="168" fontId="0" fillId="0" borderId="0" xfId="2" applyNumberFormat="1" applyFont="1" applyBorder="1" applyProtection="1">
      <protection locked="0"/>
    </xf>
    <xf numFmtId="0" fontId="1" fillId="0" borderId="2" xfId="0" applyNumberFormat="1" applyFont="1" applyBorder="1" applyAlignment="1" applyProtection="1">
      <alignment horizontal="center" vertical="center" wrapText="1"/>
      <protection locked="0"/>
    </xf>
    <xf numFmtId="0" fontId="1" fillId="0" borderId="3" xfId="0" applyNumberFormat="1" applyFont="1" applyBorder="1" applyAlignment="1" applyProtection="1">
      <alignment horizontal="center" vertical="center" wrapText="1"/>
      <protection locked="0"/>
    </xf>
  </cellXfs>
  <cellStyles count="3">
    <cellStyle name="Milliers" xfId="2" builtinId="3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F15"/>
  <sheetViews>
    <sheetView showGridLines="0" tabSelected="1" workbookViewId="0">
      <selection activeCell="G4" sqref="G4"/>
    </sheetView>
  </sheetViews>
  <sheetFormatPr baseColWidth="10" defaultRowHeight="15"/>
  <cols>
    <col min="3" max="5" width="20.28515625" customWidth="1"/>
    <col min="6" max="6" width="14.85546875" customWidth="1"/>
  </cols>
  <sheetData>
    <row r="1" spans="2:6" ht="15.75" thickBot="1"/>
    <row r="2" spans="2:6" s="1" customFormat="1" ht="36" customHeight="1" thickBot="1">
      <c r="B2" s="2" t="s">
        <v>0</v>
      </c>
      <c r="C2" s="3" t="s">
        <v>1</v>
      </c>
      <c r="D2" s="3" t="s">
        <v>27</v>
      </c>
      <c r="E2" s="13" t="s">
        <v>28</v>
      </c>
      <c r="F2" s="14" t="s">
        <v>29</v>
      </c>
    </row>
    <row r="3" spans="2:6">
      <c r="B3" s="10" t="s">
        <v>2</v>
      </c>
      <c r="C3" s="11" t="s">
        <v>3</v>
      </c>
      <c r="D3" s="12">
        <f t="shared" ref="D3:D13" si="0">E3*360/F3</f>
        <v>960000</v>
      </c>
      <c r="E3" s="12">
        <v>40000</v>
      </c>
      <c r="F3" s="6">
        <v>15</v>
      </c>
    </row>
    <row r="4" spans="2:6">
      <c r="B4" s="10" t="s">
        <v>4</v>
      </c>
      <c r="C4" s="11" t="s">
        <v>5</v>
      </c>
      <c r="D4" s="12">
        <f t="shared" si="0"/>
        <v>300000</v>
      </c>
      <c r="E4" s="12">
        <v>25000</v>
      </c>
      <c r="F4" s="6">
        <v>30</v>
      </c>
    </row>
    <row r="5" spans="2:6">
      <c r="B5" s="10" t="s">
        <v>6</v>
      </c>
      <c r="C5" s="11" t="s">
        <v>7</v>
      </c>
      <c r="D5" s="12">
        <v>85000</v>
      </c>
      <c r="E5" s="12">
        <v>0</v>
      </c>
      <c r="F5" s="6">
        <v>0</v>
      </c>
    </row>
    <row r="6" spans="2:6">
      <c r="B6" s="10" t="s">
        <v>8</v>
      </c>
      <c r="C6" s="11" t="s">
        <v>9</v>
      </c>
      <c r="D6" s="12">
        <v>0</v>
      </c>
      <c r="E6" s="12">
        <v>0</v>
      </c>
      <c r="F6" s="7">
        <v>0</v>
      </c>
    </row>
    <row r="7" spans="2:6">
      <c r="B7" s="10" t="s">
        <v>10</v>
      </c>
      <c r="C7" s="11" t="s">
        <v>11</v>
      </c>
      <c r="D7" s="12">
        <f t="shared" si="0"/>
        <v>90000</v>
      </c>
      <c r="E7" s="12">
        <v>15000</v>
      </c>
      <c r="F7" s="6">
        <v>60</v>
      </c>
    </row>
    <row r="8" spans="2:6">
      <c r="B8" s="10" t="s">
        <v>12</v>
      </c>
      <c r="C8" s="11" t="s">
        <v>13</v>
      </c>
      <c r="D8" s="12">
        <v>0</v>
      </c>
      <c r="E8" s="12">
        <v>0</v>
      </c>
      <c r="F8" s="6">
        <v>0</v>
      </c>
    </row>
    <row r="9" spans="2:6">
      <c r="B9" s="10" t="s">
        <v>14</v>
      </c>
      <c r="C9" s="11" t="s">
        <v>15</v>
      </c>
      <c r="D9" s="12">
        <f t="shared" si="0"/>
        <v>120000</v>
      </c>
      <c r="E9" s="12">
        <v>20000</v>
      </c>
      <c r="F9" s="6">
        <v>60</v>
      </c>
    </row>
    <row r="10" spans="2:6">
      <c r="B10" s="10" t="s">
        <v>16</v>
      </c>
      <c r="C10" s="11" t="s">
        <v>17</v>
      </c>
      <c r="D10" s="12">
        <f t="shared" si="0"/>
        <v>132000</v>
      </c>
      <c r="E10" s="12">
        <v>22000</v>
      </c>
      <c r="F10" s="6">
        <v>60</v>
      </c>
    </row>
    <row r="11" spans="2:6">
      <c r="B11" s="10" t="s">
        <v>18</v>
      </c>
      <c r="C11" s="11" t="s">
        <v>19</v>
      </c>
      <c r="D11" s="12">
        <f t="shared" si="0"/>
        <v>576000</v>
      </c>
      <c r="E11" s="12">
        <v>40000</v>
      </c>
      <c r="F11" s="6">
        <v>25</v>
      </c>
    </row>
    <row r="12" spans="2:6">
      <c r="B12" s="10" t="s">
        <v>20</v>
      </c>
      <c r="C12" s="11" t="s">
        <v>21</v>
      </c>
      <c r="D12" s="12">
        <f t="shared" si="0"/>
        <v>972000</v>
      </c>
      <c r="E12" s="12">
        <v>135000</v>
      </c>
      <c r="F12" s="6">
        <v>50</v>
      </c>
    </row>
    <row r="13" spans="2:6">
      <c r="B13" s="10" t="s">
        <v>22</v>
      </c>
      <c r="C13" s="11" t="s">
        <v>23</v>
      </c>
      <c r="D13" s="12">
        <f t="shared" si="0"/>
        <v>60000</v>
      </c>
      <c r="E13" s="12">
        <v>10000</v>
      </c>
      <c r="F13" s="6">
        <v>60</v>
      </c>
    </row>
    <row r="14" spans="2:6" ht="15.75" thickBot="1">
      <c r="B14" s="10" t="s">
        <v>24</v>
      </c>
      <c r="C14" s="11" t="s">
        <v>25</v>
      </c>
      <c r="D14" s="12">
        <v>155000</v>
      </c>
      <c r="E14" s="12"/>
      <c r="F14" s="6">
        <v>0</v>
      </c>
    </row>
    <row r="15" spans="2:6" ht="15.75" thickBot="1">
      <c r="B15" s="4"/>
      <c r="C15" s="5" t="s">
        <v>26</v>
      </c>
      <c r="D15" s="9">
        <f>SUM(D3:D14)</f>
        <v>3450000</v>
      </c>
      <c r="E15" s="9">
        <f>SUM(E3:E14)</f>
        <v>307000</v>
      </c>
      <c r="F15" s="8"/>
    </row>
  </sheetData>
  <pageMargins left="0.78740157499999996" right="0.78740157499999996" top="0.984251969" bottom="0.984251969" header="0.4921259845" footer="0.4921259845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Stats N-1</vt:lpstr>
    </vt:vector>
  </TitlesOfParts>
  <Company>carmiep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Administrateur</cp:lastModifiedBy>
  <dcterms:created xsi:type="dcterms:W3CDTF">2014-11-20T13:12:59Z</dcterms:created>
  <dcterms:modified xsi:type="dcterms:W3CDTF">2014-11-22T14:40:12Z</dcterms:modified>
</cp:coreProperties>
</file>